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Партија 1" sheetId="9" r:id="rId1"/>
    <sheet name="Партија 2 " sheetId="30" r:id="rId2"/>
  </sheets>
  <definedNames>
    <definedName name="_xlnm.Print_Area" localSheetId="0">'Партија 1'!$A$1:$J$33</definedName>
  </definedNames>
  <calcPr calcId="124519" iterateDelta="1E-4"/>
</workbook>
</file>

<file path=xl/calcChain.xml><?xml version="1.0" encoding="utf-8"?>
<calcChain xmlns="http://schemas.openxmlformats.org/spreadsheetml/2006/main">
  <c r="I24" i="9"/>
  <c r="I23"/>
  <c r="I22"/>
  <c r="H23"/>
  <c r="H22"/>
  <c r="H24" s="1"/>
  <c r="H21"/>
  <c r="I21"/>
  <c r="H9" i="30"/>
  <c r="I9" s="1"/>
  <c r="H8"/>
  <c r="I8" s="1"/>
  <c r="H7"/>
  <c r="I7" s="1"/>
  <c r="H6"/>
  <c r="H6" i="9"/>
  <c r="I6" s="1"/>
  <c r="H7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10" i="30" l="1"/>
  <c r="I10" s="1"/>
  <c r="I6"/>
</calcChain>
</file>

<file path=xl/sharedStrings.xml><?xml version="1.0" encoding="utf-8"?>
<sst xmlns="http://schemas.openxmlformats.org/spreadsheetml/2006/main" count="88" uniqueCount="53">
  <si>
    <t>Назив производа</t>
  </si>
  <si>
    <t>Произвођач</t>
  </si>
  <si>
    <t>Количина</t>
  </si>
  <si>
    <t>Појединачна цена без ПДВ-а</t>
  </si>
  <si>
    <t>Укупна вредност без ПДВ-а</t>
  </si>
  <si>
    <t>Укупна вредност са ПДВ-ом</t>
  </si>
  <si>
    <t>Датум:</t>
  </si>
  <si>
    <t>М.П.</t>
  </si>
  <si>
    <t>Понуђач</t>
  </si>
  <si>
    <t>Редни
 број</t>
  </si>
  <si>
    <t>Комерцијални 
назив 
производа</t>
  </si>
  <si>
    <t>Рок испоруке: Испорука ће се вршити сукцесивно, по позиву наручиоца у року од 24 сата</t>
  </si>
  <si>
    <t>Цену у понуди исказати по јединици мере наведеној у конкурсној документацији</t>
  </si>
  <si>
    <t>Jeдиница
мере</t>
  </si>
  <si>
    <t>ČAŠA PVC 0.1dc  á 100 kom</t>
  </si>
  <si>
    <t>ČAŠA PVC 0.2 dc  á 100 kom</t>
  </si>
  <si>
    <t>ETIL ALKOHOL 96%</t>
  </si>
  <si>
    <t>VODONIK PEROKSID 30%</t>
  </si>
  <si>
    <t>SPECIJALNI MED.BENZIN</t>
  </si>
  <si>
    <t>RUKAVICE BEZ TALKA á 100 kom-LATEX</t>
  </si>
  <si>
    <t>VATEROLNE  á 250 gr</t>
  </si>
  <si>
    <t>SISALJKA STOMATOLOŠKA á 100 kom</t>
  </si>
  <si>
    <t>GAZA NESTERILNA 0.8x100m</t>
  </si>
  <si>
    <t>VATA PAPIRNA</t>
  </si>
  <si>
    <t>VATA SANITETSKA</t>
  </si>
  <si>
    <t>LATEX RUKAVICE SA TALKOM á 100 kom</t>
  </si>
  <si>
    <t>MASKE sa gumicom á 50 kom</t>
  </si>
  <si>
    <t>8= (6*7)</t>
  </si>
  <si>
    <t>9 (8*стопа ПДВ-а)</t>
  </si>
  <si>
    <t>паковање</t>
  </si>
  <si>
    <t>комад</t>
  </si>
  <si>
    <t>литар</t>
  </si>
  <si>
    <t>кутија</t>
  </si>
  <si>
    <t>кг</t>
  </si>
  <si>
    <t>ANTISEPSOL”5”  или одговарајући</t>
  </si>
  <si>
    <t>CLINELL SPREJ  á 500 ml или одговарајући</t>
  </si>
  <si>
    <t>Број дозволе (решења) за
стављање у промет
издате од АЛИМС-а,
и
р.бр. ставке у
дозволи понуђеног
производа</t>
  </si>
  <si>
    <t>Рок плаћања:_______________________________________________________________</t>
  </si>
  <si>
    <t>ŠOLJA GUMENA SILIKONSKA (za akrilat)</t>
  </si>
  <si>
    <t>FILC ZA POLIRANJE PROTEZA</t>
  </si>
  <si>
    <t>Партија 1- Стоматолошки потрошни материјал</t>
  </si>
  <si>
    <t>Партија 2- Игле и шприцеви</t>
  </si>
  <si>
    <t xml:space="preserve">ČETKA OD JELENSKE KOŽE </t>
  </si>
  <si>
    <t>PVC ŠPRIC dvodelni  (NIPRO или одговарајући) 2ml á 100 kom;  
klasa I prema kategorizaciji ALIMS-a</t>
  </si>
  <si>
    <t>DENTALNA IGLA 0.8x40mm  á  100 kom (NIPRO или одговарајући); 
 klasa II a -  prema kategorizaciji ALIMS-a</t>
  </si>
  <si>
    <t>DENTALNA IGLA 0.6x25mm  á  100 kom(NIPRO или одговарајући); 
 klasa II a -  prema kategorizaciji ALIMS-a</t>
  </si>
  <si>
    <t>DENTALNA IGLA 0.45x12mm á  100 kom(NIPRO или одговарајући);  
klasa II a -  prema kategorizaciji ALIMS-a</t>
  </si>
  <si>
    <t>Ставке  1, 2, 3 и 4 ( шприцеви и игле) морају бити од истог произвођача како би били компатибилни
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дужни су да преузму узорке у стоматолошком магацину  Дома здравља „Рума“ у року од 30 дана од  истека рока за подношење захтева за заштиту права понуђача. Уколико понуђачи не преузму робу у наведеном року иста ће имати статус преузетих добара, односно истеком ток периода сматраће се као да их је понуђач преузео.
У случају да Понуђач не достави тражене узорке, понуда ће се одбити као неприхватљива
- ЗА СВА УВОЗНА МЕДИЦИНСКА СРЕДСТВА ПОНУЂАЧИ ДОСТАВЉАЈУ ПРЕВЕДЕНО УПУТСТВО.
За партију 7.  доставити узорке за ставке 1,4,9,10,11,12,13 и 14  уколико се нуди „одговарајући“материјал
-   ЗА СВА УВОЗНА МЕДИЦИНСКА СРЕДСТВА ПОНУЂАЧИ ДОСТАВЉАЈУ ПРЕВЕДЕНО УПУТСТВО.</t>
  </si>
  <si>
    <t xml:space="preserve">
Напомена: Захтеви наручиоца у погледу достављања узорака:
Наручилац ради спровођења контроле, захтева од понуђача да му доставе узорке свих или само одређених артикала који су понуђени.
Понуђач захтеване узорке истовремено доставља уз понуду, у засебној кутији или коверти која мора бити затворена, са назнаком: ''Не отварати'' – УЗОРЦИ за јавну набавку број ЈНМВ 15/2018 МАТЕРИЈАЛ ЗА СТОМАТОЛОГИЈУ, Партија број____, на адресу: Дом здравља „Рума“, Орловићева б.б., Рума, а на полеђини назив понуђача и адресу.
Понуђач који буде изабран у обавези је да испоручује добра сходно достављеним узорцима.
Узорци се достављају бесплатно и не враћају се понуђачу јер ће у току одабира најповољније понуде тражени узорци  бити извађени из оригиналних паковања и испробани. Уколико Понуђач чија понуда није оцењена као најповољнија сматра да ће му такви узорци користити, дужни су да преузму узорке у стоматолошком магацину  Дома здравља „Рума“ у року од 30 дана од  истека рока за подношење захтева за заштиту права понуђача. Уколико понуђачи не преузму робу у наведеном року иста ће имати статус преузетих добара, односно истеком ток периода сматраће се као да их је понуђач преузео.
У случају да Понуђач не достави тражене узорке, понуда ће се одбити као неприхватљива
- ЗА СВА УВОЗНА МЕДИЦИНСКА СРЕДСТВА ПОНУЂАЧИ ДОСТАВЉАЈУ ПРЕВЕДЕНО УПУТСТВО.
За партију 1.  доставити узорке за ставке 3,9,10,11,15,16,17 и 18  уколико се нуди „одговарајући“материјал
-   ЗА СВА УВОЗНА МЕДИЦИНСКА СРЕДСТВА ПОНУЂАЧИ ДОСТАВЉАЈУ ПРЕВЕДЕНО УПУТСТВО.</t>
  </si>
  <si>
    <t>Укупан износ без ПДВ-а за Партију 1:  ________</t>
  </si>
  <si>
    <t>Укупан износ са ПДВ-ом за Партију 1:  ________</t>
  </si>
  <si>
    <t>Укупан износ без ПДВ-а за Партију 2:  ________</t>
  </si>
  <si>
    <t>Укупан износ са ПДВ-ом за Партију 2:  ________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</si>
</sst>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3" fillId="0" borderId="0" xfId="0" applyFont="1" applyFill="1"/>
    <xf numFmtId="0" fontId="3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0" xfId="0" applyFont="1" applyFill="1"/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2" fillId="0" borderId="10" xfId="0" applyFont="1" applyFill="1" applyBorder="1"/>
    <xf numFmtId="0" fontId="3" fillId="0" borderId="0" xfId="0" applyFont="1" applyFill="1" applyAlignment="1">
      <alignment horizontal="justify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2"/>
  <sheetViews>
    <sheetView topLeftCell="A25" workbookViewId="0">
      <selection activeCell="D36" sqref="D36"/>
    </sheetView>
  </sheetViews>
  <sheetFormatPr defaultRowHeight="15"/>
  <cols>
    <col min="1" max="1" width="4.42578125" style="13" customWidth="1"/>
    <col min="2" max="2" width="45.85546875" style="13" customWidth="1"/>
    <col min="3" max="3" width="15.7109375" style="13" customWidth="1"/>
    <col min="4" max="4" width="17.7109375" style="13" customWidth="1"/>
    <col min="5" max="5" width="10.7109375" style="10" customWidth="1"/>
    <col min="6" max="6" width="9.140625" style="13" customWidth="1"/>
    <col min="7" max="9" width="14.7109375" style="13" customWidth="1"/>
    <col min="10" max="10" width="18.7109375" style="13" customWidth="1"/>
    <col min="11" max="16384" width="9.140625" style="13"/>
  </cols>
  <sheetData>
    <row r="2" spans="1:10">
      <c r="A2" s="33" t="s">
        <v>40</v>
      </c>
      <c r="B2" s="33"/>
      <c r="C2" s="33"/>
      <c r="D2" s="33"/>
      <c r="E2" s="33"/>
      <c r="F2" s="33"/>
      <c r="G2" s="33"/>
      <c r="H2" s="33"/>
      <c r="I2" s="33"/>
      <c r="J2" s="33"/>
    </row>
    <row r="4" spans="1:10" s="18" customFormat="1" ht="101.25" customHeight="1">
      <c r="A4" s="14" t="s">
        <v>9</v>
      </c>
      <c r="B4" s="15" t="s">
        <v>0</v>
      </c>
      <c r="C4" s="16" t="s">
        <v>10</v>
      </c>
      <c r="D4" s="15" t="s">
        <v>1</v>
      </c>
      <c r="E4" s="16" t="s">
        <v>13</v>
      </c>
      <c r="F4" s="15" t="s">
        <v>2</v>
      </c>
      <c r="G4" s="16" t="s">
        <v>3</v>
      </c>
      <c r="H4" s="16" t="s">
        <v>4</v>
      </c>
      <c r="I4" s="16" t="s">
        <v>5</v>
      </c>
      <c r="J4" s="17" t="s">
        <v>36</v>
      </c>
    </row>
    <row r="5" spans="1:10" s="18" customFormat="1" ht="12.75" customHeight="1">
      <c r="A5" s="19">
        <v>1</v>
      </c>
      <c r="B5" s="19">
        <v>2</v>
      </c>
      <c r="C5" s="19">
        <v>3</v>
      </c>
      <c r="D5" s="19">
        <v>4</v>
      </c>
      <c r="E5" s="17">
        <v>5</v>
      </c>
      <c r="F5" s="19">
        <v>6</v>
      </c>
      <c r="G5" s="19">
        <v>7</v>
      </c>
      <c r="H5" s="19" t="s">
        <v>27</v>
      </c>
      <c r="I5" s="19" t="s">
        <v>28</v>
      </c>
      <c r="J5" s="19">
        <v>10</v>
      </c>
    </row>
    <row r="6" spans="1:10" ht="20.100000000000001" customHeight="1">
      <c r="A6" s="2">
        <v>1</v>
      </c>
      <c r="B6" s="24" t="s">
        <v>14</v>
      </c>
      <c r="C6" s="3"/>
      <c r="D6" s="3"/>
      <c r="E6" s="25" t="s">
        <v>30</v>
      </c>
      <c r="F6" s="4">
        <v>7000</v>
      </c>
      <c r="G6" s="3"/>
      <c r="H6" s="3">
        <f t="shared" ref="H6:H23" si="0">SUM(F6)*G6</f>
        <v>0</v>
      </c>
      <c r="I6" s="3">
        <f t="shared" ref="I6:I23" si="1">SUM(H6)*1.2</f>
        <v>0</v>
      </c>
      <c r="J6" s="5"/>
    </row>
    <row r="7" spans="1:10" ht="20.100000000000001" customHeight="1">
      <c r="A7" s="6">
        <v>2</v>
      </c>
      <c r="B7" s="11" t="s">
        <v>15</v>
      </c>
      <c r="C7" s="7"/>
      <c r="D7" s="7"/>
      <c r="E7" s="26" t="s">
        <v>30</v>
      </c>
      <c r="F7" s="8">
        <v>7000</v>
      </c>
      <c r="G7" s="7"/>
      <c r="H7" s="7">
        <f t="shared" si="0"/>
        <v>0</v>
      </c>
      <c r="I7" s="7">
        <f t="shared" si="1"/>
        <v>0</v>
      </c>
      <c r="J7" s="9"/>
    </row>
    <row r="8" spans="1:10">
      <c r="A8" s="6">
        <v>3</v>
      </c>
      <c r="B8" s="11" t="s">
        <v>34</v>
      </c>
      <c r="C8" s="7"/>
      <c r="D8" s="7"/>
      <c r="E8" s="26" t="s">
        <v>31</v>
      </c>
      <c r="F8" s="8">
        <v>75</v>
      </c>
      <c r="G8" s="7"/>
      <c r="H8" s="7">
        <f t="shared" si="0"/>
        <v>0</v>
      </c>
      <c r="I8" s="7">
        <f t="shared" si="1"/>
        <v>0</v>
      </c>
      <c r="J8" s="9"/>
    </row>
    <row r="9" spans="1:10" ht="20.100000000000001" customHeight="1">
      <c r="A9" s="6">
        <v>4</v>
      </c>
      <c r="B9" s="11" t="s">
        <v>16</v>
      </c>
      <c r="C9" s="7"/>
      <c r="D9" s="7"/>
      <c r="E9" s="26" t="s">
        <v>31</v>
      </c>
      <c r="F9" s="8">
        <v>80</v>
      </c>
      <c r="G9" s="7"/>
      <c r="H9" s="7">
        <f t="shared" si="0"/>
        <v>0</v>
      </c>
      <c r="I9" s="7">
        <f t="shared" si="1"/>
        <v>0</v>
      </c>
      <c r="J9" s="9"/>
    </row>
    <row r="10" spans="1:10" ht="20.100000000000001" customHeight="1">
      <c r="A10" s="6">
        <v>5</v>
      </c>
      <c r="B10" s="11" t="s">
        <v>17</v>
      </c>
      <c r="C10" s="7"/>
      <c r="D10" s="7"/>
      <c r="E10" s="26" t="s">
        <v>31</v>
      </c>
      <c r="F10" s="8">
        <v>4</v>
      </c>
      <c r="G10" s="7"/>
      <c r="H10" s="7">
        <f t="shared" si="0"/>
        <v>0</v>
      </c>
      <c r="I10" s="7">
        <f t="shared" si="1"/>
        <v>0</v>
      </c>
      <c r="J10" s="9"/>
    </row>
    <row r="11" spans="1:10" ht="20.100000000000001" customHeight="1">
      <c r="A11" s="6">
        <v>6</v>
      </c>
      <c r="B11" s="11" t="s">
        <v>18</v>
      </c>
      <c r="C11" s="7"/>
      <c r="D11" s="7"/>
      <c r="E11" s="26" t="s">
        <v>31</v>
      </c>
      <c r="F11" s="8">
        <v>5</v>
      </c>
      <c r="G11" s="7"/>
      <c r="H11" s="7">
        <f t="shared" si="0"/>
        <v>0</v>
      </c>
      <c r="I11" s="7">
        <f t="shared" si="1"/>
        <v>0</v>
      </c>
      <c r="J11" s="9"/>
    </row>
    <row r="12" spans="1:10">
      <c r="A12" s="6">
        <v>7</v>
      </c>
      <c r="B12" s="11" t="s">
        <v>19</v>
      </c>
      <c r="C12" s="7"/>
      <c r="D12" s="7"/>
      <c r="E12" s="26" t="s">
        <v>32</v>
      </c>
      <c r="F12" s="8">
        <v>50</v>
      </c>
      <c r="G12" s="7"/>
      <c r="H12" s="7">
        <f t="shared" si="0"/>
        <v>0</v>
      </c>
      <c r="I12" s="7">
        <f t="shared" si="1"/>
        <v>0</v>
      </c>
      <c r="J12" s="9"/>
    </row>
    <row r="13" spans="1:10">
      <c r="A13" s="6">
        <v>8</v>
      </c>
      <c r="B13" s="11" t="s">
        <v>35</v>
      </c>
      <c r="C13" s="7"/>
      <c r="D13" s="7"/>
      <c r="E13" s="26" t="s">
        <v>30</v>
      </c>
      <c r="F13" s="8">
        <v>12</v>
      </c>
      <c r="G13" s="7"/>
      <c r="H13" s="7">
        <f t="shared" si="0"/>
        <v>0</v>
      </c>
      <c r="I13" s="7">
        <f t="shared" si="1"/>
        <v>0</v>
      </c>
      <c r="J13" s="9"/>
    </row>
    <row r="14" spans="1:10" ht="20.100000000000001" customHeight="1">
      <c r="A14" s="6">
        <v>9</v>
      </c>
      <c r="B14" s="11" t="s">
        <v>20</v>
      </c>
      <c r="C14" s="7"/>
      <c r="D14" s="7"/>
      <c r="E14" s="26" t="s">
        <v>29</v>
      </c>
      <c r="F14" s="8">
        <v>80</v>
      </c>
      <c r="G14" s="7"/>
      <c r="H14" s="7">
        <f t="shared" si="0"/>
        <v>0</v>
      </c>
      <c r="I14" s="7">
        <f t="shared" si="1"/>
        <v>0</v>
      </c>
      <c r="J14" s="9"/>
    </row>
    <row r="15" spans="1:10">
      <c r="A15" s="6">
        <v>10</v>
      </c>
      <c r="B15" s="11" t="s">
        <v>21</v>
      </c>
      <c r="C15" s="7"/>
      <c r="D15" s="7"/>
      <c r="E15" s="26" t="s">
        <v>29</v>
      </c>
      <c r="F15" s="8">
        <v>120</v>
      </c>
      <c r="G15" s="7"/>
      <c r="H15" s="7">
        <f t="shared" si="0"/>
        <v>0</v>
      </c>
      <c r="I15" s="7">
        <f t="shared" si="1"/>
        <v>0</v>
      </c>
      <c r="J15" s="9"/>
    </row>
    <row r="16" spans="1:10" ht="20.100000000000001" customHeight="1">
      <c r="A16" s="6">
        <v>11</v>
      </c>
      <c r="B16" s="11" t="s">
        <v>22</v>
      </c>
      <c r="C16" s="7"/>
      <c r="D16" s="7"/>
      <c r="E16" s="26" t="s">
        <v>29</v>
      </c>
      <c r="F16" s="8">
        <v>8</v>
      </c>
      <c r="G16" s="7"/>
      <c r="H16" s="7">
        <f t="shared" si="0"/>
        <v>0</v>
      </c>
      <c r="I16" s="7">
        <f t="shared" si="1"/>
        <v>0</v>
      </c>
      <c r="J16" s="9"/>
    </row>
    <row r="17" spans="1:10" ht="20.100000000000001" customHeight="1">
      <c r="A17" s="6">
        <v>12</v>
      </c>
      <c r="B17" s="11" t="s">
        <v>23</v>
      </c>
      <c r="C17" s="7"/>
      <c r="D17" s="7"/>
      <c r="E17" s="26" t="s">
        <v>33</v>
      </c>
      <c r="F17" s="8">
        <v>15</v>
      </c>
      <c r="G17" s="7"/>
      <c r="H17" s="7">
        <f t="shared" si="0"/>
        <v>0</v>
      </c>
      <c r="I17" s="7">
        <f t="shared" si="1"/>
        <v>0</v>
      </c>
      <c r="J17" s="9"/>
    </row>
    <row r="18" spans="1:10" ht="20.100000000000001" customHeight="1">
      <c r="A18" s="6">
        <v>13</v>
      </c>
      <c r="B18" s="11" t="s">
        <v>24</v>
      </c>
      <c r="C18" s="7"/>
      <c r="D18" s="7"/>
      <c r="E18" s="26" t="s">
        <v>33</v>
      </c>
      <c r="F18" s="8">
        <v>15</v>
      </c>
      <c r="G18" s="7"/>
      <c r="H18" s="7">
        <f t="shared" si="0"/>
        <v>0</v>
      </c>
      <c r="I18" s="7">
        <f t="shared" si="1"/>
        <v>0</v>
      </c>
      <c r="J18" s="9"/>
    </row>
    <row r="19" spans="1:10">
      <c r="A19" s="6">
        <v>14</v>
      </c>
      <c r="B19" s="11" t="s">
        <v>25</v>
      </c>
      <c r="C19" s="7"/>
      <c r="D19" s="7"/>
      <c r="E19" s="26" t="s">
        <v>32</v>
      </c>
      <c r="F19" s="8">
        <v>130</v>
      </c>
      <c r="G19" s="7"/>
      <c r="H19" s="7">
        <f t="shared" si="0"/>
        <v>0</v>
      </c>
      <c r="I19" s="7">
        <f t="shared" si="1"/>
        <v>0</v>
      </c>
      <c r="J19" s="9"/>
    </row>
    <row r="20" spans="1:10">
      <c r="A20" s="6">
        <v>15</v>
      </c>
      <c r="B20" s="11" t="s">
        <v>26</v>
      </c>
      <c r="C20" s="7"/>
      <c r="D20" s="7"/>
      <c r="E20" s="26" t="s">
        <v>29</v>
      </c>
      <c r="F20" s="8">
        <v>15</v>
      </c>
      <c r="G20" s="7"/>
      <c r="H20" s="7">
        <f t="shared" si="0"/>
        <v>0</v>
      </c>
      <c r="I20" s="7">
        <f t="shared" si="1"/>
        <v>0</v>
      </c>
      <c r="J20" s="9"/>
    </row>
    <row r="21" spans="1:10">
      <c r="A21" s="6">
        <v>16</v>
      </c>
      <c r="B21" s="11" t="s">
        <v>42</v>
      </c>
      <c r="C21" s="7"/>
      <c r="D21" s="7"/>
      <c r="E21" s="26" t="s">
        <v>30</v>
      </c>
      <c r="F21" s="8">
        <v>10</v>
      </c>
      <c r="G21" s="7"/>
      <c r="H21" s="7">
        <f t="shared" si="0"/>
        <v>0</v>
      </c>
      <c r="I21" s="7">
        <f t="shared" si="1"/>
        <v>0</v>
      </c>
      <c r="J21" s="9"/>
    </row>
    <row r="22" spans="1:10">
      <c r="A22" s="6">
        <v>17</v>
      </c>
      <c r="B22" s="11" t="s">
        <v>38</v>
      </c>
      <c r="C22" s="7"/>
      <c r="D22" s="7"/>
      <c r="E22" s="26" t="s">
        <v>30</v>
      </c>
      <c r="F22" s="8">
        <v>3</v>
      </c>
      <c r="G22" s="7"/>
      <c r="H22" s="7">
        <f t="shared" si="0"/>
        <v>0</v>
      </c>
      <c r="I22" s="7">
        <f t="shared" si="1"/>
        <v>0</v>
      </c>
      <c r="J22" s="9"/>
    </row>
    <row r="23" spans="1:10">
      <c r="A23" s="20">
        <v>18</v>
      </c>
      <c r="B23" s="12" t="s">
        <v>39</v>
      </c>
      <c r="C23" s="21"/>
      <c r="D23" s="21"/>
      <c r="E23" s="31" t="s">
        <v>30</v>
      </c>
      <c r="F23" s="27">
        <v>6</v>
      </c>
      <c r="G23" s="21"/>
      <c r="H23" s="21">
        <f t="shared" si="0"/>
        <v>0</v>
      </c>
      <c r="I23" s="21">
        <f t="shared" si="1"/>
        <v>0</v>
      </c>
      <c r="J23" s="22"/>
    </row>
    <row r="24" spans="1:10" ht="29.25" customHeight="1">
      <c r="H24" s="1">
        <f>SUM(H6:H23)</f>
        <v>0</v>
      </c>
      <c r="I24" s="1">
        <f>SUM(I6:I23)</f>
        <v>0</v>
      </c>
    </row>
    <row r="25" spans="1:10" ht="267" customHeight="1">
      <c r="A25" s="34" t="s">
        <v>48</v>
      </c>
      <c r="B25" s="35"/>
      <c r="C25" s="35"/>
      <c r="D25" s="35"/>
      <c r="E25" s="35"/>
      <c r="F25" s="35"/>
      <c r="G25" s="35"/>
      <c r="H25" s="35"/>
      <c r="I25" s="35"/>
      <c r="J25" s="35"/>
    </row>
    <row r="26" spans="1:10">
      <c r="C26" s="23"/>
    </row>
    <row r="27" spans="1:10" ht="24.95" customHeight="1">
      <c r="C27" s="36" t="s">
        <v>49</v>
      </c>
      <c r="D27" s="36"/>
      <c r="E27" s="36"/>
      <c r="F27" s="36"/>
    </row>
    <row r="28" spans="1:10" ht="24.95" customHeight="1">
      <c r="C28" s="36" t="s">
        <v>50</v>
      </c>
      <c r="D28" s="36"/>
      <c r="E28" s="36"/>
      <c r="F28" s="36"/>
    </row>
    <row r="29" spans="1:10" ht="24.95" customHeight="1">
      <c r="C29" s="32" t="s">
        <v>11</v>
      </c>
      <c r="D29" s="32"/>
      <c r="E29" s="32"/>
      <c r="F29" s="32"/>
      <c r="G29" s="32"/>
      <c r="H29" s="32"/>
      <c r="I29" s="32"/>
      <c r="J29" s="32"/>
    </row>
    <row r="30" spans="1:10" ht="24.95" customHeight="1">
      <c r="C30" s="32" t="s">
        <v>12</v>
      </c>
      <c r="D30" s="32"/>
      <c r="E30" s="32"/>
      <c r="F30" s="32"/>
      <c r="G30" s="32"/>
      <c r="H30" s="32"/>
      <c r="I30" s="32"/>
      <c r="J30" s="32"/>
    </row>
    <row r="31" spans="1:10" ht="24.95" customHeight="1">
      <c r="C31" s="32" t="s">
        <v>37</v>
      </c>
      <c r="D31" s="32"/>
      <c r="E31" s="32"/>
      <c r="F31" s="32"/>
      <c r="G31" s="32"/>
      <c r="H31" s="32"/>
      <c r="I31" s="28"/>
      <c r="J31" s="28"/>
    </row>
    <row r="32" spans="1:10">
      <c r="B32" s="18" t="s">
        <v>6</v>
      </c>
      <c r="F32" s="18" t="s">
        <v>7</v>
      </c>
      <c r="I32" s="18" t="s">
        <v>8</v>
      </c>
    </row>
  </sheetData>
  <mergeCells count="7">
    <mergeCell ref="C31:H31"/>
    <mergeCell ref="C29:J29"/>
    <mergeCell ref="C30:J30"/>
    <mergeCell ref="A2:J2"/>
    <mergeCell ref="A25:J25"/>
    <mergeCell ref="C27:F27"/>
    <mergeCell ref="C28:F28"/>
  </mergeCells>
  <pageMargins left="0.45" right="0.45" top="0.5" bottom="0.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O9" sqref="O9"/>
    </sheetView>
  </sheetViews>
  <sheetFormatPr defaultRowHeight="15"/>
  <cols>
    <col min="1" max="1" width="4.42578125" style="13" customWidth="1"/>
    <col min="2" max="2" width="45.85546875" style="13" customWidth="1"/>
    <col min="3" max="3" width="15.7109375" style="13" customWidth="1"/>
    <col min="4" max="4" width="17.7109375" style="13" customWidth="1"/>
    <col min="5" max="5" width="10.7109375" style="10" customWidth="1"/>
    <col min="6" max="6" width="9.140625" style="13" customWidth="1"/>
    <col min="7" max="9" width="14.7109375" style="13" customWidth="1"/>
    <col min="10" max="10" width="18.7109375" style="13" customWidth="1"/>
    <col min="11" max="16384" width="9.140625" style="13"/>
  </cols>
  <sheetData>
    <row r="2" spans="1:10">
      <c r="A2" s="33" t="s">
        <v>41</v>
      </c>
      <c r="B2" s="33"/>
      <c r="C2" s="33"/>
      <c r="D2" s="33"/>
      <c r="E2" s="33"/>
      <c r="F2" s="33"/>
      <c r="G2" s="33"/>
      <c r="H2" s="33"/>
      <c r="I2" s="33"/>
      <c r="J2" s="33"/>
    </row>
    <row r="4" spans="1:10" s="30" customFormat="1" ht="101.25" customHeight="1">
      <c r="A4" s="14" t="s">
        <v>9</v>
      </c>
      <c r="B4" s="15" t="s">
        <v>0</v>
      </c>
      <c r="C4" s="16" t="s">
        <v>10</v>
      </c>
      <c r="D4" s="15" t="s">
        <v>1</v>
      </c>
      <c r="E4" s="16" t="s">
        <v>13</v>
      </c>
      <c r="F4" s="15" t="s">
        <v>2</v>
      </c>
      <c r="G4" s="16" t="s">
        <v>3</v>
      </c>
      <c r="H4" s="16" t="s">
        <v>4</v>
      </c>
      <c r="I4" s="16" t="s">
        <v>5</v>
      </c>
      <c r="J4" s="17" t="s">
        <v>36</v>
      </c>
    </row>
    <row r="5" spans="1:10" s="30" customFormat="1" ht="12.75" customHeight="1">
      <c r="A5" s="19">
        <v>1</v>
      </c>
      <c r="B5" s="19">
        <v>2</v>
      </c>
      <c r="C5" s="19">
        <v>3</v>
      </c>
      <c r="D5" s="19">
        <v>4</v>
      </c>
      <c r="E5" s="17">
        <v>5</v>
      </c>
      <c r="F5" s="19">
        <v>6</v>
      </c>
      <c r="G5" s="19">
        <v>7</v>
      </c>
      <c r="H5" s="19" t="s">
        <v>27</v>
      </c>
      <c r="I5" s="19" t="s">
        <v>28</v>
      </c>
      <c r="J5" s="19">
        <v>10</v>
      </c>
    </row>
    <row r="6" spans="1:10" ht="38.25">
      <c r="A6" s="2">
        <v>1</v>
      </c>
      <c r="B6" s="24" t="s">
        <v>43</v>
      </c>
      <c r="C6" s="3"/>
      <c r="D6" s="3"/>
      <c r="E6" s="25" t="s">
        <v>30</v>
      </c>
      <c r="F6" s="4">
        <v>5000</v>
      </c>
      <c r="G6" s="3"/>
      <c r="H6" s="3">
        <f>SUM(F6)*G6</f>
        <v>0</v>
      </c>
      <c r="I6" s="3">
        <f>SUM(H6)*1.2</f>
        <v>0</v>
      </c>
      <c r="J6" s="5"/>
    </row>
    <row r="7" spans="1:10" ht="38.25">
      <c r="A7" s="6">
        <v>2</v>
      </c>
      <c r="B7" s="11" t="s">
        <v>44</v>
      </c>
      <c r="C7" s="7"/>
      <c r="D7" s="7"/>
      <c r="E7" s="26" t="s">
        <v>30</v>
      </c>
      <c r="F7" s="8">
        <v>1000</v>
      </c>
      <c r="G7" s="7"/>
      <c r="H7" s="3">
        <f t="shared" ref="H7:H9" si="0">SUM(F7)*G7</f>
        <v>0</v>
      </c>
      <c r="I7" s="3">
        <f t="shared" ref="I7:I10" si="1">SUM(H7)*1.2</f>
        <v>0</v>
      </c>
      <c r="J7" s="9"/>
    </row>
    <row r="8" spans="1:10" ht="38.25">
      <c r="A8" s="6">
        <v>3</v>
      </c>
      <c r="B8" s="11" t="s">
        <v>45</v>
      </c>
      <c r="C8" s="7"/>
      <c r="D8" s="7"/>
      <c r="E8" s="26" t="s">
        <v>30</v>
      </c>
      <c r="F8" s="8">
        <v>1000</v>
      </c>
      <c r="G8" s="7"/>
      <c r="H8" s="3">
        <f t="shared" si="0"/>
        <v>0</v>
      </c>
      <c r="I8" s="3">
        <f t="shared" si="1"/>
        <v>0</v>
      </c>
      <c r="J8" s="9"/>
    </row>
    <row r="9" spans="1:10" ht="38.25">
      <c r="A9" s="6">
        <v>4</v>
      </c>
      <c r="B9" s="11" t="s">
        <v>46</v>
      </c>
      <c r="C9" s="7"/>
      <c r="D9" s="7"/>
      <c r="E9" s="26" t="s">
        <v>30</v>
      </c>
      <c r="F9" s="8">
        <v>3000</v>
      </c>
      <c r="G9" s="7"/>
      <c r="H9" s="3">
        <f t="shared" si="0"/>
        <v>0</v>
      </c>
      <c r="I9" s="3">
        <f t="shared" si="1"/>
        <v>0</v>
      </c>
      <c r="J9" s="9"/>
    </row>
    <row r="10" spans="1:10" ht="29.25" customHeight="1">
      <c r="H10" s="1">
        <f>SUM(H6:H9)</f>
        <v>0</v>
      </c>
      <c r="I10" s="13">
        <f t="shared" si="1"/>
        <v>0</v>
      </c>
    </row>
    <row r="11" spans="1:10" ht="267" customHeight="1">
      <c r="A11" s="34" t="s">
        <v>47</v>
      </c>
      <c r="B11" s="35"/>
      <c r="C11" s="35"/>
      <c r="D11" s="35"/>
      <c r="E11" s="35"/>
      <c r="F11" s="35"/>
      <c r="G11" s="35"/>
      <c r="H11" s="35"/>
      <c r="I11" s="35"/>
      <c r="J11" s="35"/>
    </row>
    <row r="12" spans="1:10">
      <c r="C12" s="23"/>
    </row>
    <row r="13" spans="1:10" ht="24.95" customHeight="1">
      <c r="C13" s="36" t="s">
        <v>51</v>
      </c>
      <c r="D13" s="36"/>
      <c r="E13" s="36"/>
      <c r="F13" s="36"/>
    </row>
    <row r="14" spans="1:10" ht="24.95" customHeight="1">
      <c r="C14" s="36" t="s">
        <v>52</v>
      </c>
      <c r="D14" s="36"/>
      <c r="E14" s="36"/>
      <c r="F14" s="36"/>
    </row>
    <row r="15" spans="1:10" ht="24.95" customHeight="1">
      <c r="C15" s="32" t="s">
        <v>11</v>
      </c>
      <c r="D15" s="32"/>
      <c r="E15" s="32"/>
      <c r="F15" s="32"/>
      <c r="G15" s="32"/>
      <c r="H15" s="32"/>
      <c r="I15" s="32"/>
      <c r="J15" s="32"/>
    </row>
    <row r="16" spans="1:10" ht="24.95" customHeight="1">
      <c r="C16" s="32" t="s">
        <v>12</v>
      </c>
      <c r="D16" s="32"/>
      <c r="E16" s="32"/>
      <c r="F16" s="32"/>
      <c r="G16" s="32"/>
      <c r="H16" s="32"/>
      <c r="I16" s="32"/>
      <c r="J16" s="32"/>
    </row>
    <row r="17" spans="2:10" ht="24.95" customHeight="1">
      <c r="C17" s="32" t="s">
        <v>37</v>
      </c>
      <c r="D17" s="32"/>
      <c r="E17" s="32"/>
      <c r="F17" s="32"/>
      <c r="G17" s="32"/>
      <c r="H17" s="32"/>
      <c r="I17" s="29"/>
      <c r="J17" s="29"/>
    </row>
    <row r="18" spans="2:10">
      <c r="B18" s="30" t="s">
        <v>6</v>
      </c>
      <c r="F18" s="30" t="s">
        <v>7</v>
      </c>
      <c r="I18" s="30" t="s">
        <v>8</v>
      </c>
    </row>
  </sheetData>
  <mergeCells count="7">
    <mergeCell ref="C17:H17"/>
    <mergeCell ref="A2:J2"/>
    <mergeCell ref="A11:J11"/>
    <mergeCell ref="C13:F13"/>
    <mergeCell ref="C14:F14"/>
    <mergeCell ref="C15:J15"/>
    <mergeCell ref="C16:J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Партија 1</vt:lpstr>
      <vt:lpstr>Партија 2 </vt:lpstr>
      <vt:lpstr>'Партија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2018-08-13T10:05:52Z</dcterms:modified>
</cp:coreProperties>
</file>